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langerd\Documents\Kunden\Kunden in Arbeit\OsTech GmbH\QM-System OsTech GmbH\09_Überwachung und Messung\03_Schulung und Qualifizierung\"/>
    </mc:Choice>
  </mc:AlternateContent>
  <xr:revisionPtr revIDLastSave="0" documentId="13_ncr:1_{81D3A77E-A8DA-4118-9D88-9FE508EE2147}" xr6:coauthVersionLast="47" xr6:coauthVersionMax="47" xr10:uidLastSave="{00000000-0000-0000-0000-000000000000}"/>
  <bookViews>
    <workbookView xWindow="-110" yWindow="-110" windowWidth="19420" windowHeight="10540" xr2:uid="{00000000-000D-0000-FFFF-FFFF00000000}"/>
  </bookViews>
  <sheets>
    <sheet name="Q-Matrix" sheetId="3" r:id="rId1"/>
  </sheets>
  <definedNames>
    <definedName name="_xlnm._FilterDatabase" localSheetId="0" hidden="1">'Q-Matrix'!$A$6:$AA$54</definedName>
    <definedName name="_xlnm.Print_Titles" localSheetId="0">'Q-Matrix'!$1:$4</definedName>
  </definedNames>
  <calcPr calcId="181029"/>
</workbook>
</file>

<file path=xl/calcChain.xml><?xml version="1.0" encoding="utf-8"?>
<calcChain xmlns="http://schemas.openxmlformats.org/spreadsheetml/2006/main">
  <c r="Y51" i="3" l="1"/>
  <c r="AA51" i="3" s="1"/>
  <c r="Y41" i="3"/>
  <c r="AA41" i="3" s="1"/>
  <c r="Y34" i="3"/>
  <c r="Y50" i="3"/>
  <c r="Y52" i="3"/>
  <c r="AA52" i="3" s="1"/>
  <c r="Y49" i="3"/>
  <c r="Y46" i="3"/>
  <c r="Y47" i="3"/>
  <c r="Y48" i="3"/>
  <c r="Y10" i="3"/>
  <c r="Y43" i="3"/>
  <c r="Y38" i="3"/>
  <c r="Y31" i="3"/>
  <c r="Y32" i="3"/>
  <c r="Y30" i="3"/>
  <c r="Y29" i="3"/>
  <c r="Y27" i="3"/>
  <c r="Y28" i="3"/>
  <c r="Y26" i="3"/>
  <c r="Y25" i="3"/>
  <c r="Y24" i="3"/>
  <c r="Y23" i="3"/>
  <c r="Y22" i="3"/>
  <c r="Y21" i="3"/>
  <c r="Y15" i="3"/>
  <c r="Y13" i="3"/>
  <c r="Y12" i="3"/>
  <c r="Y11" i="3"/>
  <c r="Y40" i="3"/>
  <c r="Y42" i="3"/>
  <c r="Y8" i="3"/>
  <c r="Y14" i="3"/>
  <c r="Y16" i="3"/>
  <c r="Y17" i="3"/>
  <c r="Y18" i="3"/>
  <c r="Y19" i="3"/>
  <c r="Y20" i="3"/>
  <c r="Y33" i="3"/>
  <c r="Y35" i="3"/>
  <c r="Y36" i="3"/>
  <c r="Y37" i="3"/>
  <c r="Y39" i="3"/>
  <c r="Y44" i="3"/>
  <c r="Y45" i="3"/>
  <c r="Y7" i="3"/>
  <c r="Y6" i="3"/>
  <c r="AA9" i="3" s="1"/>
  <c r="AA34" i="3" l="1"/>
  <c r="AA50" i="3"/>
  <c r="AA48" i="3"/>
  <c r="AA47" i="3"/>
  <c r="AA49" i="3"/>
  <c r="AA46" i="3"/>
  <c r="AA23" i="3"/>
  <c r="AA14" i="3"/>
  <c r="AA28" i="3"/>
  <c r="AA32" i="3"/>
  <c r="AA8" i="3"/>
  <c r="AA18" i="3"/>
  <c r="AA11" i="3"/>
  <c r="AA15" i="3"/>
  <c r="AA24" i="3"/>
  <c r="AA27" i="3"/>
  <c r="AA31" i="3"/>
  <c r="AA36" i="3"/>
  <c r="AA10" i="3"/>
  <c r="AA33" i="3"/>
  <c r="AA45" i="3"/>
  <c r="AA30" i="3"/>
  <c r="AA17" i="3"/>
  <c r="AA12" i="3"/>
  <c r="AA25" i="3"/>
  <c r="AA29" i="3"/>
  <c r="AA38" i="3"/>
  <c r="AA39" i="3"/>
  <c r="AA21" i="3"/>
  <c r="AA44" i="3"/>
  <c r="AA37" i="3"/>
  <c r="AA42" i="3"/>
  <c r="AA40" i="3"/>
  <c r="AA19" i="3"/>
  <c r="AA7" i="3"/>
  <c r="AA35" i="3"/>
  <c r="AA20" i="3"/>
  <c r="AA16" i="3"/>
  <c r="AA13" i="3"/>
  <c r="AA6" i="3"/>
  <c r="AA22" i="3"/>
  <c r="AA26" i="3"/>
  <c r="AA43" i="3"/>
</calcChain>
</file>

<file path=xl/sharedStrings.xml><?xml version="1.0" encoding="utf-8"?>
<sst xmlns="http://schemas.openxmlformats.org/spreadsheetml/2006/main" count="35" uniqueCount="35">
  <si>
    <t>Anforderungskriterien</t>
  </si>
  <si>
    <t>max. Summe</t>
  </si>
  <si>
    <t>Mitarbeiter</t>
  </si>
  <si>
    <t>Notwendige Qualifikationspunkte</t>
  </si>
  <si>
    <t>Rot = Schulen</t>
  </si>
  <si>
    <t>Grün = Kein Schulungsbedarf</t>
  </si>
  <si>
    <t>Gelb = Schulungsbedarf planen</t>
  </si>
  <si>
    <t>max. Summe in %</t>
  </si>
  <si>
    <t>Blau = Schulung ist geplant</t>
  </si>
  <si>
    <t>Arbeitsvorbereitung</t>
  </si>
  <si>
    <t>Programmierung</t>
  </si>
  <si>
    <t>Fertigungssteuerung</t>
  </si>
  <si>
    <t>Einkauf</t>
  </si>
  <si>
    <t>Vertrieb</t>
  </si>
  <si>
    <t>Laserbedienung</t>
  </si>
  <si>
    <t>Bedienung Schweißroboter</t>
  </si>
  <si>
    <t>Abkanten</t>
  </si>
  <si>
    <t>Warenausgang, Versand</t>
  </si>
  <si>
    <t>Wareneingang</t>
  </si>
  <si>
    <t>Schweißarbeiten</t>
  </si>
  <si>
    <t>Schlosserarbeiten</t>
  </si>
  <si>
    <t>Auftragskalkulation</t>
  </si>
  <si>
    <t>Auftragsbearbeitung</t>
  </si>
  <si>
    <t>Angebotswesen</t>
  </si>
  <si>
    <t>Qualitätssicherung</t>
  </si>
  <si>
    <t>Instandhaltung</t>
  </si>
  <si>
    <t>Faktoren: 3 = vollständing Erfüllt, 2= teilweise Erfüllt, 1= nicht Erfüllt</t>
  </si>
  <si>
    <t>Zeichnung lesen</t>
  </si>
  <si>
    <t xml:space="preserve">Position </t>
  </si>
  <si>
    <t>lfd. Nr.:</t>
  </si>
  <si>
    <t>Erfüllung der Anforderung laut SB</t>
  </si>
  <si>
    <t>Fräsen, Drehen</t>
  </si>
  <si>
    <t>Bearbeitung Kundenreklamationen</t>
  </si>
  <si>
    <t>Bearbeitung Lieferantenreklamationen</t>
  </si>
  <si>
    <t>Stand: XX.XX.XXXX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</si>
</sst>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[Red]0"/>
    <numFmt numFmtId="165" formatCode="_-* #,##0.00\ [$€]_-;\-* #,##0.00\ [$€]_-;_-* &quot;-&quot;??\ [$€]_-;_-@_-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u/>
      <sz val="8"/>
      <name val="Arial"/>
      <family val="2"/>
    </font>
    <font>
      <b/>
      <u/>
      <sz val="8"/>
      <name val="Arial"/>
      <family val="2"/>
    </font>
    <font>
      <sz val="8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/>
    <xf numFmtId="0" fontId="4" fillId="0" borderId="3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/>
    <xf numFmtId="0" fontId="3" fillId="0" borderId="4" xfId="0" applyFont="1" applyBorder="1" applyAlignment="1">
      <alignment horizontal="right"/>
    </xf>
    <xf numFmtId="0" fontId="3" fillId="0" borderId="0" xfId="0" applyFont="1" applyAlignment="1">
      <alignment textRotation="90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7" xfId="0" applyFont="1" applyBorder="1"/>
    <xf numFmtId="0" fontId="4" fillId="0" borderId="0" xfId="0" applyFont="1" applyAlignment="1">
      <alignment horizontal="left" wrapText="1"/>
    </xf>
    <xf numFmtId="0" fontId="3" fillId="0" borderId="6" xfId="0" applyFont="1" applyBorder="1" applyAlignment="1">
      <alignment horizontal="left" vertical="top"/>
    </xf>
    <xf numFmtId="0" fontId="4" fillId="3" borderId="6" xfId="0" applyFont="1" applyFill="1" applyBorder="1" applyAlignment="1">
      <alignment horizontal="center" textRotation="90" wrapText="1"/>
    </xf>
    <xf numFmtId="49" fontId="4" fillId="3" borderId="6" xfId="0" applyNumberFormat="1" applyFont="1" applyFill="1" applyBorder="1" applyAlignment="1">
      <alignment horizontal="center" textRotation="90" wrapText="1"/>
    </xf>
    <xf numFmtId="49" fontId="4" fillId="5" borderId="6" xfId="0" applyNumberFormat="1" applyFont="1" applyFill="1" applyBorder="1" applyAlignment="1">
      <alignment horizontal="center" textRotation="90" wrapText="1"/>
    </xf>
    <xf numFmtId="0" fontId="4" fillId="3" borderId="6" xfId="0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9" fontId="4" fillId="3" borderId="6" xfId="0" applyNumberFormat="1" applyFont="1" applyFill="1" applyBorder="1" applyAlignment="1">
      <alignment horizontal="center" vertical="center"/>
    </xf>
    <xf numFmtId="9" fontId="3" fillId="6" borderId="6" xfId="2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/>
    </xf>
    <xf numFmtId="0" fontId="4" fillId="7" borderId="9" xfId="0" applyFont="1" applyFill="1" applyBorder="1"/>
    <xf numFmtId="0" fontId="4" fillId="7" borderId="10" xfId="0" applyFont="1" applyFill="1" applyBorder="1"/>
    <xf numFmtId="0" fontId="4" fillId="7" borderId="7" xfId="0" applyFont="1" applyFill="1" applyBorder="1"/>
    <xf numFmtId="0" fontId="3" fillId="7" borderId="7" xfId="0" applyFont="1" applyFill="1" applyBorder="1"/>
    <xf numFmtId="0" fontId="3" fillId="0" borderId="11" xfId="0" applyFont="1" applyBorder="1" applyAlignment="1">
      <alignment horizontal="right"/>
    </xf>
    <xf numFmtId="0" fontId="3" fillId="0" borderId="10" xfId="0" applyFont="1" applyBorder="1"/>
    <xf numFmtId="0" fontId="3" fillId="0" borderId="12" xfId="0" applyFont="1" applyBorder="1"/>
    <xf numFmtId="0" fontId="3" fillId="0" borderId="13" xfId="0" applyFont="1" applyBorder="1"/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horizontal="left" wrapText="1"/>
    </xf>
    <xf numFmtId="0" fontId="4" fillId="8" borderId="6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3" fillId="9" borderId="14" xfId="0" applyFont="1" applyFill="1" applyBorder="1" applyAlignment="1">
      <alignment horizontal="center"/>
    </xf>
    <xf numFmtId="0" fontId="3" fillId="9" borderId="15" xfId="0" applyFont="1" applyFill="1" applyBorder="1" applyAlignment="1">
      <alignment horizontal="center"/>
    </xf>
    <xf numFmtId="0" fontId="3" fillId="9" borderId="16" xfId="0" applyFont="1" applyFill="1" applyBorder="1" applyAlignment="1">
      <alignment horizontal="center"/>
    </xf>
  </cellXfs>
  <cellStyles count="3">
    <cellStyle name="Euro" xfId="1" xr:uid="{00000000-0005-0000-0000-000000000000}"/>
    <cellStyle name="Prozent" xfId="2" builtinId="5"/>
    <cellStyle name="Standard" xfId="0" builtinId="0"/>
  </cellStyles>
  <dxfs count="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0">
    <tabColor indexed="45"/>
  </sheetPr>
  <dimension ref="A1:AW58"/>
  <sheetViews>
    <sheetView showGridLines="0" tabSelected="1" showWhiteSpace="0" topLeftCell="A2" zoomScaleNormal="100" workbookViewId="0">
      <pane ySplit="3" topLeftCell="A5" activePane="bottomLeft" state="frozen"/>
      <selection activeCell="A2" sqref="A2"/>
      <selection pane="bottomLeft" activeCell="B7" sqref="B7:X52"/>
    </sheetView>
  </sheetViews>
  <sheetFormatPr baseColWidth="10" defaultColWidth="11.453125" defaultRowHeight="10" x14ac:dyDescent="0.2"/>
  <cols>
    <col min="1" max="1" width="7" style="20" bestFit="1" customWidth="1"/>
    <col min="2" max="2" width="20.54296875" style="14" bestFit="1" customWidth="1"/>
    <col min="3" max="3" width="25" style="24" customWidth="1"/>
    <col min="4" max="4" width="3" style="1" bestFit="1" customWidth="1"/>
    <col min="5" max="5" width="2.54296875" style="1" customWidth="1"/>
    <col min="6" max="7" width="3" style="1" bestFit="1" customWidth="1"/>
    <col min="8" max="8" width="3.1796875" style="1" customWidth="1"/>
    <col min="9" max="9" width="4" style="1" customWidth="1"/>
    <col min="10" max="10" width="3.7265625" style="1" customWidth="1"/>
    <col min="11" max="12" width="2.453125" style="1" customWidth="1"/>
    <col min="13" max="13" width="2.7265625" style="1" customWidth="1"/>
    <col min="14" max="14" width="2.81640625" style="1" customWidth="1"/>
    <col min="15" max="15" width="3" style="1" bestFit="1" customWidth="1"/>
    <col min="16" max="16" width="2.81640625" style="1" customWidth="1"/>
    <col min="17" max="17" width="3.1796875" style="1" customWidth="1"/>
    <col min="18" max="24" width="3" style="1" bestFit="1" customWidth="1"/>
    <col min="25" max="25" width="11.26953125" style="1" bestFit="1" customWidth="1"/>
    <col min="26" max="26" width="5.1796875" style="1" bestFit="1" customWidth="1"/>
    <col min="27" max="27" width="14.81640625" style="1" bestFit="1" customWidth="1"/>
    <col min="28" max="28" width="6.26953125" style="1" customWidth="1"/>
    <col min="29" max="36" width="11.453125" style="1" customWidth="1"/>
    <col min="37" max="16384" width="11.453125" style="1"/>
  </cols>
  <sheetData>
    <row r="1" spans="1:49" s="2" customFormat="1" ht="10.5" x14ac:dyDescent="0.25">
      <c r="A1" s="3"/>
      <c r="B1" s="4"/>
      <c r="C1" s="21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6"/>
    </row>
    <row r="2" spans="1:49" s="2" customFormat="1" ht="23.5" customHeight="1" x14ac:dyDescent="0.25">
      <c r="A2" s="58"/>
      <c r="B2" s="59"/>
      <c r="C2" s="59"/>
      <c r="D2" s="59"/>
      <c r="G2" s="7"/>
      <c r="H2" s="1"/>
      <c r="I2" s="1"/>
      <c r="J2" s="1"/>
      <c r="K2" s="57" t="s">
        <v>0</v>
      </c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8"/>
      <c r="Y2" s="8"/>
      <c r="Z2" s="8"/>
      <c r="AA2" s="1"/>
      <c r="AB2" s="1"/>
      <c r="AD2" s="1"/>
    </row>
    <row r="3" spans="1:49" s="2" customFormat="1" ht="22.5" hidden="1" customHeight="1" thickBot="1" x14ac:dyDescent="0.3">
      <c r="A3" s="9"/>
      <c r="B3" s="10"/>
      <c r="C3" s="22"/>
      <c r="AA3" s="11"/>
    </row>
    <row r="4" spans="1:49" ht="135.5" customHeight="1" x14ac:dyDescent="0.25">
      <c r="A4" s="12"/>
      <c r="B4" s="26" t="s">
        <v>34</v>
      </c>
      <c r="C4" s="23"/>
      <c r="D4" s="28" t="s">
        <v>9</v>
      </c>
      <c r="E4" s="29" t="s">
        <v>10</v>
      </c>
      <c r="F4" s="29" t="s">
        <v>11</v>
      </c>
      <c r="G4" s="29" t="s">
        <v>12</v>
      </c>
      <c r="H4" s="29" t="s">
        <v>13</v>
      </c>
      <c r="I4" s="29" t="s">
        <v>32</v>
      </c>
      <c r="J4" s="29" t="s">
        <v>33</v>
      </c>
      <c r="K4" s="29" t="s">
        <v>14</v>
      </c>
      <c r="L4" s="29" t="s">
        <v>31</v>
      </c>
      <c r="M4" s="29" t="s">
        <v>15</v>
      </c>
      <c r="N4" s="29" t="s">
        <v>16</v>
      </c>
      <c r="O4" s="29" t="s">
        <v>17</v>
      </c>
      <c r="P4" s="29" t="s">
        <v>18</v>
      </c>
      <c r="Q4" s="29" t="s">
        <v>19</v>
      </c>
      <c r="R4" s="29" t="s">
        <v>20</v>
      </c>
      <c r="S4" s="29" t="s">
        <v>21</v>
      </c>
      <c r="T4" s="29" t="s">
        <v>22</v>
      </c>
      <c r="U4" s="29" t="s">
        <v>23</v>
      </c>
      <c r="V4" s="29" t="s">
        <v>27</v>
      </c>
      <c r="W4" s="29" t="s">
        <v>24</v>
      </c>
      <c r="X4" s="29" t="s">
        <v>25</v>
      </c>
      <c r="Y4" s="29"/>
      <c r="Z4" s="30" t="s">
        <v>30</v>
      </c>
      <c r="AA4" s="29"/>
      <c r="AB4" s="13"/>
      <c r="AC4" s="13"/>
      <c r="AD4" s="2"/>
    </row>
    <row r="5" spans="1:49" ht="17.25" customHeight="1" x14ac:dyDescent="0.2">
      <c r="A5" s="12"/>
      <c r="D5" s="56" t="s">
        <v>3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36" t="s">
        <v>1</v>
      </c>
      <c r="Z5" s="37"/>
      <c r="AA5" s="36" t="s">
        <v>7</v>
      </c>
    </row>
    <row r="6" spans="1:49" s="16" customFormat="1" ht="34.5" customHeight="1" x14ac:dyDescent="0.25">
      <c r="A6" s="31" t="s">
        <v>29</v>
      </c>
      <c r="B6" s="31" t="s">
        <v>2</v>
      </c>
      <c r="C6" s="31" t="s">
        <v>28</v>
      </c>
      <c r="D6" s="31">
        <v>3</v>
      </c>
      <c r="E6" s="31">
        <v>3</v>
      </c>
      <c r="F6" s="31">
        <v>3</v>
      </c>
      <c r="G6" s="31">
        <v>3</v>
      </c>
      <c r="H6" s="31">
        <v>3</v>
      </c>
      <c r="I6" s="31">
        <v>3</v>
      </c>
      <c r="J6" s="31">
        <v>3</v>
      </c>
      <c r="K6" s="31">
        <v>3</v>
      </c>
      <c r="L6" s="31">
        <v>3</v>
      </c>
      <c r="M6" s="31">
        <v>3</v>
      </c>
      <c r="N6" s="31">
        <v>3</v>
      </c>
      <c r="O6" s="31">
        <v>3</v>
      </c>
      <c r="P6" s="31">
        <v>3</v>
      </c>
      <c r="Q6" s="31">
        <v>3</v>
      </c>
      <c r="R6" s="31">
        <v>3</v>
      </c>
      <c r="S6" s="31">
        <v>3</v>
      </c>
      <c r="T6" s="31">
        <v>3</v>
      </c>
      <c r="U6" s="31">
        <v>3</v>
      </c>
      <c r="V6" s="31">
        <v>3</v>
      </c>
      <c r="W6" s="32">
        <v>3</v>
      </c>
      <c r="X6" s="32">
        <v>3</v>
      </c>
      <c r="Y6" s="32">
        <f t="shared" ref="Y6:Y45" si="0">SUM(D6:X6)</f>
        <v>63</v>
      </c>
      <c r="Z6" s="33">
        <v>3</v>
      </c>
      <c r="AA6" s="34">
        <f t="shared" ref="AA6:AA45" si="1">(Y6/$Y$6)+(Z6*0.333)</f>
        <v>1.9990000000000001</v>
      </c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</row>
    <row r="7" spans="1:49" s="18" customFormat="1" ht="18" customHeight="1" x14ac:dyDescent="0.25">
      <c r="A7" s="38">
        <v>1</v>
      </c>
      <c r="B7" s="50"/>
      <c r="C7" s="39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32">
        <f t="shared" si="0"/>
        <v>0</v>
      </c>
      <c r="Z7" s="33">
        <v>3</v>
      </c>
      <c r="AA7" s="35">
        <f t="shared" si="1"/>
        <v>0.99900000000000011</v>
      </c>
    </row>
    <row r="8" spans="1:49" s="18" customFormat="1" ht="18" customHeight="1" x14ac:dyDescent="0.25">
      <c r="A8" s="38">
        <v>2</v>
      </c>
      <c r="B8" s="50"/>
      <c r="C8" s="39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32">
        <f t="shared" si="0"/>
        <v>0</v>
      </c>
      <c r="Z8" s="33">
        <v>3</v>
      </c>
      <c r="AA8" s="35">
        <f t="shared" si="1"/>
        <v>0.99900000000000011</v>
      </c>
    </row>
    <row r="9" spans="1:49" s="18" customFormat="1" ht="18" customHeight="1" x14ac:dyDescent="0.25">
      <c r="A9" s="38">
        <v>3</v>
      </c>
      <c r="B9" s="50"/>
      <c r="C9" s="53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32">
        <v>0</v>
      </c>
      <c r="Z9" s="33">
        <v>3</v>
      </c>
      <c r="AA9" s="35">
        <f t="shared" si="1"/>
        <v>0.99900000000000011</v>
      </c>
    </row>
    <row r="10" spans="1:49" s="18" customFormat="1" ht="18" customHeight="1" x14ac:dyDescent="0.25">
      <c r="A10" s="38">
        <v>4</v>
      </c>
      <c r="B10" s="50"/>
      <c r="C10" s="53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32">
        <f t="shared" ref="Y10" si="2">SUM(D10:X10)</f>
        <v>0</v>
      </c>
      <c r="Z10" s="33">
        <v>3</v>
      </c>
      <c r="AA10" s="35">
        <f t="shared" ref="AA10" si="3">(Y10/$Y$6)+(Z10*0.333)</f>
        <v>0.99900000000000011</v>
      </c>
    </row>
    <row r="11" spans="1:49" s="18" customFormat="1" ht="18" customHeight="1" x14ac:dyDescent="0.25">
      <c r="A11" s="38">
        <v>5</v>
      </c>
      <c r="B11" s="51"/>
      <c r="C11" s="38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9"/>
      <c r="O11" s="19"/>
      <c r="P11" s="17"/>
      <c r="Q11" s="17"/>
      <c r="R11" s="17"/>
      <c r="S11" s="17"/>
      <c r="T11" s="17"/>
      <c r="U11" s="17"/>
      <c r="V11" s="17"/>
      <c r="W11" s="17"/>
      <c r="X11" s="17"/>
      <c r="Y11" s="32">
        <f t="shared" si="0"/>
        <v>0</v>
      </c>
      <c r="Z11" s="33">
        <v>3</v>
      </c>
      <c r="AA11" s="35">
        <f t="shared" si="1"/>
        <v>0.99900000000000011</v>
      </c>
    </row>
    <row r="12" spans="1:49" s="18" customFormat="1" ht="18" customHeight="1" x14ac:dyDescent="0.25">
      <c r="A12" s="38">
        <v>6</v>
      </c>
      <c r="B12" s="51"/>
      <c r="C12" s="38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9"/>
      <c r="O12" s="19"/>
      <c r="P12" s="17"/>
      <c r="Q12" s="17"/>
      <c r="R12" s="17"/>
      <c r="S12" s="17"/>
      <c r="T12" s="17"/>
      <c r="U12" s="17"/>
      <c r="V12" s="17"/>
      <c r="W12" s="17"/>
      <c r="X12" s="17"/>
      <c r="Y12" s="32">
        <f t="shared" si="0"/>
        <v>0</v>
      </c>
      <c r="Z12" s="33">
        <v>3</v>
      </c>
      <c r="AA12" s="35">
        <f t="shared" si="1"/>
        <v>0.99900000000000011</v>
      </c>
    </row>
    <row r="13" spans="1:49" s="18" customFormat="1" ht="18" customHeight="1" x14ac:dyDescent="0.25">
      <c r="A13" s="38">
        <v>7</v>
      </c>
      <c r="B13" s="50"/>
      <c r="C13" s="38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9"/>
      <c r="O13" s="19"/>
      <c r="P13" s="17"/>
      <c r="Q13" s="17"/>
      <c r="R13" s="17"/>
      <c r="S13" s="17"/>
      <c r="T13" s="17"/>
      <c r="U13" s="17"/>
      <c r="V13" s="17"/>
      <c r="W13" s="17"/>
      <c r="X13" s="17"/>
      <c r="Y13" s="32">
        <f t="shared" si="0"/>
        <v>0</v>
      </c>
      <c r="Z13" s="33">
        <v>3</v>
      </c>
      <c r="AA13" s="35">
        <f t="shared" si="1"/>
        <v>0.99900000000000011</v>
      </c>
    </row>
    <row r="14" spans="1:49" s="18" customFormat="1" ht="18" customHeight="1" x14ac:dyDescent="0.25">
      <c r="A14" s="38">
        <v>8</v>
      </c>
      <c r="B14" s="27"/>
      <c r="C14" s="3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32">
        <f t="shared" si="0"/>
        <v>0</v>
      </c>
      <c r="Z14" s="33">
        <v>3</v>
      </c>
      <c r="AA14" s="35">
        <f t="shared" si="1"/>
        <v>0.99900000000000011</v>
      </c>
    </row>
    <row r="15" spans="1:49" s="18" customFormat="1" ht="21" customHeight="1" x14ac:dyDescent="0.25">
      <c r="A15" s="38">
        <v>9</v>
      </c>
      <c r="B15" s="40"/>
      <c r="C15" s="38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32">
        <f t="shared" si="0"/>
        <v>0</v>
      </c>
      <c r="Z15" s="33">
        <v>3</v>
      </c>
      <c r="AA15" s="35">
        <f t="shared" si="1"/>
        <v>0.99900000000000011</v>
      </c>
    </row>
    <row r="16" spans="1:49" s="18" customFormat="1" ht="18" customHeight="1" x14ac:dyDescent="0.25">
      <c r="A16" s="38">
        <v>10</v>
      </c>
      <c r="B16" s="27"/>
      <c r="C16" s="39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32">
        <f t="shared" si="0"/>
        <v>0</v>
      </c>
      <c r="Z16" s="33">
        <v>3</v>
      </c>
      <c r="AA16" s="35">
        <f t="shared" si="1"/>
        <v>0.99900000000000011</v>
      </c>
    </row>
    <row r="17" spans="1:27" s="18" customFormat="1" ht="18" customHeight="1" x14ac:dyDescent="0.25">
      <c r="A17" s="38">
        <v>11</v>
      </c>
      <c r="B17" s="27"/>
      <c r="C17" s="39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32">
        <f t="shared" si="0"/>
        <v>0</v>
      </c>
      <c r="Z17" s="33">
        <v>3</v>
      </c>
      <c r="AA17" s="35">
        <f t="shared" si="1"/>
        <v>0.99900000000000011</v>
      </c>
    </row>
    <row r="18" spans="1:27" s="18" customFormat="1" ht="32.5" customHeight="1" x14ac:dyDescent="0.25">
      <c r="A18" s="38">
        <v>12</v>
      </c>
      <c r="B18" s="27"/>
      <c r="C18" s="52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32">
        <f t="shared" si="0"/>
        <v>0</v>
      </c>
      <c r="Z18" s="33">
        <v>3</v>
      </c>
      <c r="AA18" s="35">
        <f t="shared" si="1"/>
        <v>0.99900000000000011</v>
      </c>
    </row>
    <row r="19" spans="1:27" s="18" customFormat="1" ht="18" customHeight="1" x14ac:dyDescent="0.25">
      <c r="A19" s="38">
        <v>13</v>
      </c>
      <c r="B19" s="50"/>
      <c r="C19" s="39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32">
        <f t="shared" si="0"/>
        <v>0</v>
      </c>
      <c r="Z19" s="33">
        <v>3</v>
      </c>
      <c r="AA19" s="35">
        <f t="shared" si="1"/>
        <v>0.99900000000000011</v>
      </c>
    </row>
    <row r="20" spans="1:27" ht="18" customHeight="1" x14ac:dyDescent="0.2">
      <c r="A20" s="38">
        <v>14</v>
      </c>
      <c r="B20" s="51"/>
      <c r="C20" s="39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32">
        <f t="shared" si="0"/>
        <v>0</v>
      </c>
      <c r="Z20" s="33">
        <v>3</v>
      </c>
      <c r="AA20" s="35">
        <f t="shared" si="1"/>
        <v>0.99900000000000011</v>
      </c>
    </row>
    <row r="21" spans="1:27" ht="18" customHeight="1" x14ac:dyDescent="0.2">
      <c r="A21" s="38">
        <v>15</v>
      </c>
      <c r="B21" s="41"/>
      <c r="C21" s="38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32">
        <f t="shared" si="0"/>
        <v>0</v>
      </c>
      <c r="Z21" s="33">
        <v>3</v>
      </c>
      <c r="AA21" s="35">
        <f t="shared" si="1"/>
        <v>0.99900000000000011</v>
      </c>
    </row>
    <row r="22" spans="1:27" ht="18" customHeight="1" x14ac:dyDescent="0.2">
      <c r="A22" s="38">
        <v>16</v>
      </c>
      <c r="B22" s="51"/>
      <c r="C22" s="38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9"/>
      <c r="O22" s="19"/>
      <c r="P22" s="17"/>
      <c r="Q22" s="17"/>
      <c r="R22" s="17"/>
      <c r="S22" s="17"/>
      <c r="T22" s="17"/>
      <c r="U22" s="17"/>
      <c r="V22" s="17"/>
      <c r="W22" s="17"/>
      <c r="X22" s="17"/>
      <c r="Y22" s="32">
        <f t="shared" si="0"/>
        <v>0</v>
      </c>
      <c r="Z22" s="33">
        <v>3</v>
      </c>
      <c r="AA22" s="35">
        <f t="shared" si="1"/>
        <v>0.99900000000000011</v>
      </c>
    </row>
    <row r="23" spans="1:27" ht="18" customHeight="1" x14ac:dyDescent="0.2">
      <c r="A23" s="38">
        <v>17</v>
      </c>
      <c r="B23" s="51"/>
      <c r="C23" s="38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9"/>
      <c r="O23" s="19"/>
      <c r="P23" s="17"/>
      <c r="Q23" s="17"/>
      <c r="R23" s="17"/>
      <c r="S23" s="17"/>
      <c r="T23" s="17"/>
      <c r="U23" s="17"/>
      <c r="V23" s="17"/>
      <c r="W23" s="17"/>
      <c r="X23" s="17"/>
      <c r="Y23" s="32">
        <f t="shared" si="0"/>
        <v>0</v>
      </c>
      <c r="Z23" s="33">
        <v>3</v>
      </c>
      <c r="AA23" s="35">
        <f t="shared" si="1"/>
        <v>0.99900000000000011</v>
      </c>
    </row>
    <row r="24" spans="1:27" ht="18" customHeight="1" x14ac:dyDescent="0.2">
      <c r="A24" s="38">
        <v>18</v>
      </c>
      <c r="B24" s="51"/>
      <c r="C24" s="38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9"/>
      <c r="O24" s="19"/>
      <c r="P24" s="17"/>
      <c r="Q24" s="17"/>
      <c r="R24" s="17"/>
      <c r="S24" s="17"/>
      <c r="T24" s="17"/>
      <c r="U24" s="17"/>
      <c r="V24" s="17"/>
      <c r="W24" s="17"/>
      <c r="X24" s="17"/>
      <c r="Y24" s="32">
        <f t="shared" si="0"/>
        <v>0</v>
      </c>
      <c r="Z24" s="33">
        <v>3</v>
      </c>
      <c r="AA24" s="35">
        <f t="shared" si="1"/>
        <v>0.99900000000000011</v>
      </c>
    </row>
    <row r="25" spans="1:27" ht="18" customHeight="1" x14ac:dyDescent="0.2">
      <c r="A25" s="38">
        <v>19</v>
      </c>
      <c r="B25" s="51"/>
      <c r="C25" s="38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9"/>
      <c r="O25" s="19"/>
      <c r="P25" s="17"/>
      <c r="Q25" s="17"/>
      <c r="R25" s="17"/>
      <c r="S25" s="17"/>
      <c r="T25" s="17"/>
      <c r="U25" s="17"/>
      <c r="V25" s="17"/>
      <c r="W25" s="17"/>
      <c r="X25" s="17"/>
      <c r="Y25" s="32">
        <f t="shared" si="0"/>
        <v>0</v>
      </c>
      <c r="Z25" s="33">
        <v>3</v>
      </c>
      <c r="AA25" s="35">
        <f t="shared" si="1"/>
        <v>0.99900000000000011</v>
      </c>
    </row>
    <row r="26" spans="1:27" ht="18" customHeight="1" x14ac:dyDescent="0.2">
      <c r="A26" s="38">
        <v>20</v>
      </c>
      <c r="B26" s="51"/>
      <c r="C26" s="38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9"/>
      <c r="O26" s="19"/>
      <c r="P26" s="17"/>
      <c r="Q26" s="17"/>
      <c r="R26" s="17"/>
      <c r="S26" s="17"/>
      <c r="T26" s="17"/>
      <c r="U26" s="17"/>
      <c r="V26" s="17"/>
      <c r="W26" s="17"/>
      <c r="X26" s="17"/>
      <c r="Y26" s="32">
        <f t="shared" si="0"/>
        <v>0</v>
      </c>
      <c r="Z26" s="33">
        <v>3</v>
      </c>
      <c r="AA26" s="35">
        <f t="shared" si="1"/>
        <v>0.99900000000000011</v>
      </c>
    </row>
    <row r="27" spans="1:27" ht="18" customHeight="1" x14ac:dyDescent="0.2">
      <c r="A27" s="38">
        <v>21</v>
      </c>
      <c r="B27" s="51"/>
      <c r="C27" s="38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9"/>
      <c r="O27" s="19"/>
      <c r="P27" s="17"/>
      <c r="Q27" s="17"/>
      <c r="R27" s="17"/>
      <c r="S27" s="17"/>
      <c r="T27" s="17"/>
      <c r="U27" s="17"/>
      <c r="V27" s="17"/>
      <c r="W27" s="17"/>
      <c r="X27" s="17"/>
      <c r="Y27" s="32">
        <f t="shared" si="0"/>
        <v>0</v>
      </c>
      <c r="Z27" s="33">
        <v>3</v>
      </c>
      <c r="AA27" s="35">
        <f t="shared" si="1"/>
        <v>0.99900000000000011</v>
      </c>
    </row>
    <row r="28" spans="1:27" ht="18" customHeight="1" x14ac:dyDescent="0.2">
      <c r="A28" s="38">
        <v>22</v>
      </c>
      <c r="B28" s="54"/>
      <c r="C28" s="38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9"/>
      <c r="O28" s="19"/>
      <c r="P28" s="17"/>
      <c r="Q28" s="17"/>
      <c r="R28" s="17"/>
      <c r="S28" s="17"/>
      <c r="T28" s="17"/>
      <c r="U28" s="17"/>
      <c r="V28" s="17"/>
      <c r="W28" s="17"/>
      <c r="X28" s="17"/>
      <c r="Y28" s="32">
        <f t="shared" si="0"/>
        <v>0</v>
      </c>
      <c r="Z28" s="33">
        <v>3</v>
      </c>
      <c r="AA28" s="35">
        <f t="shared" si="1"/>
        <v>0.99900000000000011</v>
      </c>
    </row>
    <row r="29" spans="1:27" ht="18" customHeight="1" x14ac:dyDescent="0.2">
      <c r="A29" s="38">
        <v>23</v>
      </c>
      <c r="B29" s="40"/>
      <c r="C29" s="38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32">
        <f t="shared" si="0"/>
        <v>0</v>
      </c>
      <c r="Z29" s="33">
        <v>3</v>
      </c>
      <c r="AA29" s="35">
        <f t="shared" si="1"/>
        <v>0.99900000000000011</v>
      </c>
    </row>
    <row r="30" spans="1:27" ht="18" customHeight="1" x14ac:dyDescent="0.2">
      <c r="A30" s="38">
        <v>24</v>
      </c>
      <c r="B30" s="27"/>
      <c r="C30" s="38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32">
        <f t="shared" si="0"/>
        <v>0</v>
      </c>
      <c r="Z30" s="33">
        <v>3</v>
      </c>
      <c r="AA30" s="35">
        <f t="shared" si="1"/>
        <v>0.99900000000000011</v>
      </c>
    </row>
    <row r="31" spans="1:27" ht="18" customHeight="1" x14ac:dyDescent="0.2">
      <c r="A31" s="38">
        <v>25</v>
      </c>
      <c r="B31" s="40"/>
      <c r="C31" s="38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9"/>
      <c r="O31" s="19"/>
      <c r="P31" s="17"/>
      <c r="Q31" s="17"/>
      <c r="R31" s="17"/>
      <c r="S31" s="17"/>
      <c r="T31" s="17"/>
      <c r="U31" s="17"/>
      <c r="V31" s="17"/>
      <c r="W31" s="17"/>
      <c r="X31" s="17"/>
      <c r="Y31" s="32">
        <f t="shared" si="0"/>
        <v>0</v>
      </c>
      <c r="Z31" s="33">
        <v>3</v>
      </c>
      <c r="AA31" s="35">
        <f t="shared" si="1"/>
        <v>0.99900000000000011</v>
      </c>
    </row>
    <row r="32" spans="1:27" ht="18" customHeight="1" x14ac:dyDescent="0.2">
      <c r="A32" s="38">
        <v>26</v>
      </c>
      <c r="B32" s="40"/>
      <c r="C32" s="38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9"/>
      <c r="O32" s="19"/>
      <c r="P32" s="17"/>
      <c r="Q32" s="17"/>
      <c r="R32" s="17"/>
      <c r="S32" s="17"/>
      <c r="T32" s="17"/>
      <c r="U32" s="17"/>
      <c r="V32" s="17"/>
      <c r="W32" s="17"/>
      <c r="X32" s="17"/>
      <c r="Y32" s="32">
        <f t="shared" si="0"/>
        <v>0</v>
      </c>
      <c r="Z32" s="33">
        <v>3</v>
      </c>
      <c r="AA32" s="35">
        <f t="shared" si="1"/>
        <v>0.99900000000000011</v>
      </c>
    </row>
    <row r="33" spans="1:27" ht="18" customHeight="1" x14ac:dyDescent="0.2">
      <c r="A33" s="38">
        <v>27</v>
      </c>
      <c r="B33" s="40"/>
      <c r="C33" s="38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9"/>
      <c r="O33" s="19"/>
      <c r="P33" s="17"/>
      <c r="Q33" s="17"/>
      <c r="R33" s="17"/>
      <c r="S33" s="17"/>
      <c r="T33" s="17"/>
      <c r="U33" s="17"/>
      <c r="V33" s="17"/>
      <c r="W33" s="17"/>
      <c r="X33" s="17"/>
      <c r="Y33" s="32">
        <f t="shared" si="0"/>
        <v>0</v>
      </c>
      <c r="Z33" s="33">
        <v>3</v>
      </c>
      <c r="AA33" s="35">
        <f t="shared" si="1"/>
        <v>0.99900000000000011</v>
      </c>
    </row>
    <row r="34" spans="1:27" ht="18" customHeight="1" x14ac:dyDescent="0.2">
      <c r="A34" s="38">
        <v>28</v>
      </c>
      <c r="B34" s="51"/>
      <c r="C34" s="52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9"/>
      <c r="O34" s="19"/>
      <c r="P34" s="17"/>
      <c r="Q34" s="17"/>
      <c r="R34" s="17"/>
      <c r="S34" s="17"/>
      <c r="T34" s="17"/>
      <c r="U34" s="17"/>
      <c r="V34" s="17"/>
      <c r="W34" s="17"/>
      <c r="X34" s="17"/>
      <c r="Y34" s="32">
        <f t="shared" ref="Y34" si="4">SUM(D34:X34)</f>
        <v>0</v>
      </c>
      <c r="Z34" s="33">
        <v>3</v>
      </c>
      <c r="AA34" s="35">
        <f t="shared" si="1"/>
        <v>0.99900000000000011</v>
      </c>
    </row>
    <row r="35" spans="1:27" ht="18" customHeight="1" x14ac:dyDescent="0.2">
      <c r="A35" s="38">
        <v>29</v>
      </c>
      <c r="B35" s="51"/>
      <c r="C35" s="38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9"/>
      <c r="O35" s="19"/>
      <c r="P35" s="17"/>
      <c r="Q35" s="17"/>
      <c r="R35" s="17"/>
      <c r="S35" s="17"/>
      <c r="T35" s="17"/>
      <c r="U35" s="17"/>
      <c r="V35" s="17"/>
      <c r="W35" s="17"/>
      <c r="X35" s="17"/>
      <c r="Y35" s="32">
        <f t="shared" si="0"/>
        <v>0</v>
      </c>
      <c r="Z35" s="33">
        <v>3</v>
      </c>
      <c r="AA35" s="35">
        <f t="shared" si="1"/>
        <v>0.99900000000000011</v>
      </c>
    </row>
    <row r="36" spans="1:27" ht="18" customHeight="1" x14ac:dyDescent="0.2">
      <c r="A36" s="38">
        <v>30</v>
      </c>
      <c r="B36" s="40"/>
      <c r="C36" s="38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9"/>
      <c r="O36" s="19"/>
      <c r="P36" s="17"/>
      <c r="Q36" s="17"/>
      <c r="R36" s="17"/>
      <c r="S36" s="17"/>
      <c r="T36" s="17"/>
      <c r="U36" s="17"/>
      <c r="V36" s="17"/>
      <c r="W36" s="17"/>
      <c r="X36" s="17"/>
      <c r="Y36" s="32">
        <f t="shared" si="0"/>
        <v>0</v>
      </c>
      <c r="Z36" s="33">
        <v>3</v>
      </c>
      <c r="AA36" s="35">
        <f t="shared" si="1"/>
        <v>0.99900000000000011</v>
      </c>
    </row>
    <row r="37" spans="1:27" ht="18" customHeight="1" x14ac:dyDescent="0.2">
      <c r="A37" s="38">
        <v>31</v>
      </c>
      <c r="B37" s="40"/>
      <c r="C37" s="52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9"/>
      <c r="O37" s="19"/>
      <c r="P37" s="17"/>
      <c r="Q37" s="17"/>
      <c r="R37" s="17"/>
      <c r="S37" s="17"/>
      <c r="T37" s="17"/>
      <c r="U37" s="17"/>
      <c r="V37" s="17"/>
      <c r="W37" s="17"/>
      <c r="X37" s="17"/>
      <c r="Y37" s="32">
        <f t="shared" si="0"/>
        <v>0</v>
      </c>
      <c r="Z37" s="33">
        <v>3</v>
      </c>
      <c r="AA37" s="35">
        <f t="shared" si="1"/>
        <v>0.99900000000000011</v>
      </c>
    </row>
    <row r="38" spans="1:27" ht="18" customHeight="1" x14ac:dyDescent="0.2">
      <c r="A38" s="38">
        <v>32</v>
      </c>
      <c r="B38" s="40"/>
      <c r="C38" s="52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9"/>
      <c r="O38" s="19"/>
      <c r="P38" s="17"/>
      <c r="Q38" s="17"/>
      <c r="R38" s="17"/>
      <c r="S38" s="17"/>
      <c r="T38" s="17"/>
      <c r="U38" s="17"/>
      <c r="V38" s="17"/>
      <c r="W38" s="17"/>
      <c r="X38" s="17"/>
      <c r="Y38" s="32">
        <f t="shared" si="0"/>
        <v>0</v>
      </c>
      <c r="Z38" s="33">
        <v>3</v>
      </c>
      <c r="AA38" s="35">
        <f t="shared" si="1"/>
        <v>0.99900000000000011</v>
      </c>
    </row>
    <row r="39" spans="1:27" ht="18" customHeight="1" x14ac:dyDescent="0.2">
      <c r="A39" s="38">
        <v>33</v>
      </c>
      <c r="B39" s="51"/>
      <c r="C39" s="38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9"/>
      <c r="O39" s="19"/>
      <c r="P39" s="17"/>
      <c r="Q39" s="17"/>
      <c r="R39" s="17"/>
      <c r="S39" s="17"/>
      <c r="T39" s="17"/>
      <c r="U39" s="17"/>
      <c r="V39" s="17"/>
      <c r="W39" s="17"/>
      <c r="X39" s="17"/>
      <c r="Y39" s="32">
        <f t="shared" si="0"/>
        <v>0</v>
      </c>
      <c r="Z39" s="33">
        <v>3</v>
      </c>
      <c r="AA39" s="35">
        <f t="shared" si="1"/>
        <v>0.99900000000000011</v>
      </c>
    </row>
    <row r="40" spans="1:27" ht="18" customHeight="1" x14ac:dyDescent="0.2">
      <c r="A40" s="38">
        <v>34</v>
      </c>
      <c r="B40" s="41"/>
      <c r="C40" s="38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9"/>
      <c r="O40" s="19"/>
      <c r="P40" s="17"/>
      <c r="Q40" s="17"/>
      <c r="R40" s="17"/>
      <c r="S40" s="17"/>
      <c r="T40" s="17"/>
      <c r="U40" s="17"/>
      <c r="V40" s="17"/>
      <c r="W40" s="17"/>
      <c r="X40" s="17"/>
      <c r="Y40" s="32">
        <f t="shared" si="0"/>
        <v>0</v>
      </c>
      <c r="Z40" s="33">
        <v>3</v>
      </c>
      <c r="AA40" s="35">
        <f t="shared" si="1"/>
        <v>0.99900000000000011</v>
      </c>
    </row>
    <row r="41" spans="1:27" ht="18" customHeight="1" x14ac:dyDescent="0.2">
      <c r="A41" s="38">
        <v>35</v>
      </c>
      <c r="B41" s="41"/>
      <c r="C41" s="52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9"/>
      <c r="O41" s="19"/>
      <c r="P41" s="17"/>
      <c r="Q41" s="17"/>
      <c r="R41" s="17"/>
      <c r="S41" s="17"/>
      <c r="T41" s="17"/>
      <c r="U41" s="17"/>
      <c r="V41" s="17"/>
      <c r="W41" s="17"/>
      <c r="X41" s="17"/>
      <c r="Y41" s="32">
        <f t="shared" ref="Y41" si="5">SUM(D41:X41)</f>
        <v>0</v>
      </c>
      <c r="Z41" s="33">
        <v>3</v>
      </c>
      <c r="AA41" s="35">
        <f t="shared" si="1"/>
        <v>0.99900000000000011</v>
      </c>
    </row>
    <row r="42" spans="1:27" ht="18" customHeight="1" x14ac:dyDescent="0.2">
      <c r="A42" s="38">
        <v>36</v>
      </c>
      <c r="B42" s="41"/>
      <c r="C42" s="3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9"/>
      <c r="O42" s="19"/>
      <c r="P42" s="17"/>
      <c r="Q42" s="17"/>
      <c r="R42" s="17"/>
      <c r="S42" s="17"/>
      <c r="T42" s="17"/>
      <c r="U42" s="17"/>
      <c r="V42" s="17"/>
      <c r="W42" s="17"/>
      <c r="X42" s="17"/>
      <c r="Y42" s="32">
        <f t="shared" si="0"/>
        <v>0</v>
      </c>
      <c r="Z42" s="33">
        <v>3</v>
      </c>
      <c r="AA42" s="35">
        <f t="shared" si="1"/>
        <v>0.99900000000000011</v>
      </c>
    </row>
    <row r="43" spans="1:27" ht="18" customHeight="1" x14ac:dyDescent="0.2">
      <c r="A43" s="38">
        <v>37</v>
      </c>
      <c r="B43" s="41"/>
      <c r="C43" s="38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9"/>
      <c r="O43" s="19"/>
      <c r="P43" s="17"/>
      <c r="Q43" s="17"/>
      <c r="R43" s="17"/>
      <c r="S43" s="17"/>
      <c r="T43" s="17"/>
      <c r="U43" s="17"/>
      <c r="V43" s="17"/>
      <c r="W43" s="17"/>
      <c r="X43" s="17"/>
      <c r="Y43" s="32">
        <f t="shared" si="0"/>
        <v>0</v>
      </c>
      <c r="Z43" s="33">
        <v>3</v>
      </c>
      <c r="AA43" s="35">
        <f t="shared" si="1"/>
        <v>0.99900000000000011</v>
      </c>
    </row>
    <row r="44" spans="1:27" ht="18" customHeight="1" x14ac:dyDescent="0.2">
      <c r="A44" s="38">
        <v>38</v>
      </c>
      <c r="B44" s="51"/>
      <c r="C44" s="38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9"/>
      <c r="O44" s="19"/>
      <c r="P44" s="17"/>
      <c r="Q44" s="17"/>
      <c r="R44" s="17"/>
      <c r="S44" s="17"/>
      <c r="T44" s="17"/>
      <c r="U44" s="17"/>
      <c r="V44" s="17"/>
      <c r="W44" s="17"/>
      <c r="X44" s="17"/>
      <c r="Y44" s="32">
        <f t="shared" si="0"/>
        <v>0</v>
      </c>
      <c r="Z44" s="33">
        <v>3</v>
      </c>
      <c r="AA44" s="35">
        <f t="shared" si="1"/>
        <v>0.99900000000000011</v>
      </c>
    </row>
    <row r="45" spans="1:27" ht="18" customHeight="1" x14ac:dyDescent="0.2">
      <c r="A45" s="38">
        <v>39</v>
      </c>
      <c r="B45" s="51"/>
      <c r="C45" s="38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9"/>
      <c r="O45" s="19"/>
      <c r="P45" s="17"/>
      <c r="Q45" s="17"/>
      <c r="R45" s="17"/>
      <c r="S45" s="17"/>
      <c r="T45" s="17"/>
      <c r="U45" s="17"/>
      <c r="V45" s="17"/>
      <c r="W45" s="17"/>
      <c r="X45" s="17"/>
      <c r="Y45" s="32">
        <f t="shared" si="0"/>
        <v>0</v>
      </c>
      <c r="Z45" s="33">
        <v>3</v>
      </c>
      <c r="AA45" s="35">
        <f t="shared" si="1"/>
        <v>0.99900000000000011</v>
      </c>
    </row>
    <row r="46" spans="1:27" ht="18" customHeight="1" x14ac:dyDescent="0.2">
      <c r="A46" s="38">
        <v>40</v>
      </c>
      <c r="B46" s="51"/>
      <c r="C46" s="38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9"/>
      <c r="O46" s="19"/>
      <c r="P46" s="17"/>
      <c r="Q46" s="17"/>
      <c r="R46" s="17"/>
      <c r="S46" s="17"/>
      <c r="T46" s="17"/>
      <c r="U46" s="17"/>
      <c r="V46" s="17"/>
      <c r="W46" s="17"/>
      <c r="X46" s="17"/>
      <c r="Y46" s="32">
        <f t="shared" ref="Y46:Y48" si="6">SUM(D46:X46)</f>
        <v>0</v>
      </c>
      <c r="Z46" s="33">
        <v>3</v>
      </c>
      <c r="AA46" s="35">
        <f t="shared" ref="AA46:AA48" si="7">(Y46/$Y$6)+(Z46*0.333)</f>
        <v>0.99900000000000011</v>
      </c>
    </row>
    <row r="47" spans="1:27" ht="18" customHeight="1" x14ac:dyDescent="0.2">
      <c r="A47" s="38">
        <v>41</v>
      </c>
      <c r="B47" s="51"/>
      <c r="C47" s="38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9"/>
      <c r="O47" s="19"/>
      <c r="P47" s="17"/>
      <c r="Q47" s="17"/>
      <c r="R47" s="17"/>
      <c r="S47" s="17"/>
      <c r="T47" s="17"/>
      <c r="U47" s="17"/>
      <c r="V47" s="17"/>
      <c r="W47" s="17"/>
      <c r="X47" s="17"/>
      <c r="Y47" s="32">
        <f t="shared" si="6"/>
        <v>0</v>
      </c>
      <c r="Z47" s="33">
        <v>3</v>
      </c>
      <c r="AA47" s="35">
        <f t="shared" si="7"/>
        <v>0.99900000000000011</v>
      </c>
    </row>
    <row r="48" spans="1:27" ht="18" customHeight="1" x14ac:dyDescent="0.2">
      <c r="A48" s="38">
        <v>42</v>
      </c>
      <c r="B48" s="51"/>
      <c r="C48" s="38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9"/>
      <c r="O48" s="19"/>
      <c r="P48" s="17"/>
      <c r="Q48" s="17"/>
      <c r="R48" s="17"/>
      <c r="S48" s="17"/>
      <c r="T48" s="17"/>
      <c r="U48" s="17"/>
      <c r="V48" s="17"/>
      <c r="W48" s="17"/>
      <c r="X48" s="17"/>
      <c r="Y48" s="32">
        <f t="shared" si="6"/>
        <v>0</v>
      </c>
      <c r="Z48" s="33">
        <v>3</v>
      </c>
      <c r="AA48" s="35">
        <f t="shared" si="7"/>
        <v>0.99900000000000011</v>
      </c>
    </row>
    <row r="49" spans="1:27" ht="18" customHeight="1" x14ac:dyDescent="0.2">
      <c r="A49" s="38">
        <v>43</v>
      </c>
      <c r="B49" s="51"/>
      <c r="C49" s="52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9"/>
      <c r="O49" s="19"/>
      <c r="P49" s="17"/>
      <c r="Q49" s="17"/>
      <c r="R49" s="17"/>
      <c r="S49" s="17"/>
      <c r="T49" s="17"/>
      <c r="U49" s="17"/>
      <c r="V49" s="17"/>
      <c r="W49" s="17"/>
      <c r="X49" s="17"/>
      <c r="Y49" s="32">
        <f t="shared" ref="Y49" si="8">SUM(D49:X49)</f>
        <v>0</v>
      </c>
      <c r="Z49" s="33">
        <v>3</v>
      </c>
      <c r="AA49" s="35">
        <f t="shared" ref="AA49:AA50" si="9">(Y49/$Y$6)+(Z49*0.333)</f>
        <v>0.99900000000000011</v>
      </c>
    </row>
    <row r="50" spans="1:27" ht="18" customHeight="1" x14ac:dyDescent="0.2">
      <c r="A50" s="38">
        <v>44</v>
      </c>
      <c r="B50" s="27"/>
      <c r="C50" s="52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9"/>
      <c r="O50" s="19"/>
      <c r="P50" s="17"/>
      <c r="Q50" s="17"/>
      <c r="R50" s="17"/>
      <c r="S50" s="17"/>
      <c r="T50" s="17"/>
      <c r="U50" s="17"/>
      <c r="V50" s="17"/>
      <c r="W50" s="17"/>
      <c r="X50" s="17"/>
      <c r="Y50" s="32">
        <f>SUM(D50:X50)</f>
        <v>0</v>
      </c>
      <c r="Z50" s="33">
        <v>3</v>
      </c>
      <c r="AA50" s="35">
        <f t="shared" si="9"/>
        <v>0.99900000000000011</v>
      </c>
    </row>
    <row r="51" spans="1:27" ht="18" customHeight="1" x14ac:dyDescent="0.2">
      <c r="A51" s="38">
        <v>45</v>
      </c>
      <c r="B51" s="50"/>
      <c r="C51" s="52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9"/>
      <c r="O51" s="19"/>
      <c r="P51" s="17"/>
      <c r="Q51" s="17"/>
      <c r="R51" s="17"/>
      <c r="S51" s="17"/>
      <c r="T51" s="17"/>
      <c r="U51" s="17"/>
      <c r="V51" s="17"/>
      <c r="W51" s="17"/>
      <c r="X51" s="17"/>
      <c r="Y51" s="32">
        <f>SUM(D51:X51)</f>
        <v>0</v>
      </c>
      <c r="Z51" s="33">
        <v>3</v>
      </c>
      <c r="AA51" s="35">
        <f t="shared" ref="AA51:AA52" si="10">(Y51/$Y$6)+(Z51*0.333)</f>
        <v>0.99900000000000011</v>
      </c>
    </row>
    <row r="52" spans="1:27" ht="18" customHeight="1" x14ac:dyDescent="0.2">
      <c r="A52" s="38">
        <v>46</v>
      </c>
      <c r="B52" s="51"/>
      <c r="C52" s="52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9"/>
      <c r="O52" s="19"/>
      <c r="P52" s="17"/>
      <c r="Q52" s="17"/>
      <c r="R52" s="17"/>
      <c r="S52" s="17"/>
      <c r="T52" s="17"/>
      <c r="U52" s="17"/>
      <c r="V52" s="17"/>
      <c r="W52" s="17"/>
      <c r="X52" s="17"/>
      <c r="Y52" s="32">
        <f t="shared" ref="Y52" si="11">SUM(D52:X52)</f>
        <v>0</v>
      </c>
      <c r="Z52" s="33">
        <v>3</v>
      </c>
      <c r="AA52" s="35">
        <f t="shared" si="10"/>
        <v>0.99900000000000011</v>
      </c>
    </row>
    <row r="53" spans="1:27" ht="18" customHeight="1" x14ac:dyDescent="0.2">
      <c r="A53" s="38"/>
      <c r="B53" s="27"/>
      <c r="C53" s="38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9"/>
      <c r="O53" s="19"/>
      <c r="P53" s="17"/>
      <c r="Q53" s="17"/>
      <c r="R53" s="17"/>
      <c r="S53" s="17"/>
      <c r="T53" s="17"/>
      <c r="U53" s="17"/>
      <c r="V53" s="17"/>
      <c r="W53" s="17"/>
      <c r="X53" s="17"/>
      <c r="Y53" s="32"/>
      <c r="Z53" s="33"/>
      <c r="AA53" s="35"/>
    </row>
    <row r="54" spans="1:27" ht="10.5" x14ac:dyDescent="0.25">
      <c r="A54" s="12"/>
      <c r="E54" s="42" t="s">
        <v>4</v>
      </c>
      <c r="F54" s="42"/>
      <c r="G54" s="43"/>
      <c r="H54" s="43" t="s">
        <v>6</v>
      </c>
      <c r="I54" s="43"/>
      <c r="J54" s="43"/>
      <c r="K54" s="43"/>
      <c r="L54" s="43"/>
      <c r="M54" s="43"/>
      <c r="N54" s="43"/>
      <c r="O54" s="43"/>
      <c r="P54" s="43" t="s">
        <v>5</v>
      </c>
      <c r="Q54" s="43"/>
      <c r="R54" s="43"/>
      <c r="S54" s="43"/>
      <c r="T54" s="43"/>
      <c r="U54" s="44"/>
      <c r="V54" s="43"/>
      <c r="W54" s="45"/>
      <c r="AA54" s="48"/>
    </row>
    <row r="55" spans="1:27" x14ac:dyDescent="0.2">
      <c r="A55" s="12"/>
      <c r="AA55" s="49"/>
    </row>
    <row r="56" spans="1:27" x14ac:dyDescent="0.2">
      <c r="A56" s="12"/>
      <c r="E56" s="60" t="s">
        <v>8</v>
      </c>
      <c r="F56" s="61"/>
      <c r="G56" s="61"/>
      <c r="H56" s="61"/>
      <c r="I56" s="61"/>
      <c r="J56" s="61"/>
      <c r="K56" s="61"/>
      <c r="L56" s="61"/>
      <c r="M56" s="61"/>
      <c r="N56" s="62"/>
      <c r="AA56" s="49"/>
    </row>
    <row r="57" spans="1:27" x14ac:dyDescent="0.2">
      <c r="A57" s="12"/>
      <c r="AA57" s="49"/>
    </row>
    <row r="58" spans="1:27" ht="51.75" customHeight="1" x14ac:dyDescent="0.25">
      <c r="A58" s="46"/>
      <c r="B58" s="55" t="s">
        <v>26</v>
      </c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47"/>
      <c r="U58" s="47"/>
      <c r="V58" s="47"/>
      <c r="W58" s="47"/>
      <c r="X58" s="47"/>
      <c r="Y58" s="47"/>
      <c r="Z58" s="47"/>
      <c r="AA58" s="25"/>
    </row>
  </sheetData>
  <autoFilter ref="A6:AA54" xr:uid="{00000000-0009-0000-0000-000000000000}"/>
  <mergeCells count="5">
    <mergeCell ref="B58:S58"/>
    <mergeCell ref="D5:X5"/>
    <mergeCell ref="K2:W2"/>
    <mergeCell ref="A2:D2"/>
    <mergeCell ref="E56:N56"/>
  </mergeCells>
  <phoneticPr fontId="2" type="noConversion"/>
  <conditionalFormatting sqref="AA7:AA53">
    <cfRule type="cellIs" dxfId="2" priority="1" stopIfTrue="1" operator="between">
      <formula>2</formula>
      <formula>1.48</formula>
    </cfRule>
    <cfRule type="cellIs" dxfId="1" priority="2" stopIfTrue="1" operator="between">
      <formula>1.48</formula>
      <formula>1.42</formula>
    </cfRule>
    <cfRule type="cellIs" dxfId="0" priority="3" stopIfTrue="1" operator="lessThan">
      <formula>1.42</formula>
    </cfRule>
  </conditionalFormatting>
  <printOptions horizontalCentered="1"/>
  <pageMargins left="0.21" right="0.19" top="0.4" bottom="0.39" header="0.34" footer="0.23622047244094491"/>
  <pageSetup paperSize="9" orientation="landscape" horizontalDpi="300" verticalDpi="300" r:id="rId1"/>
  <headerFooter alignWithMargins="0">
    <oddFooter>&amp;C&amp;8Formularstand:  08.03.2016&amp;R&amp;8Seite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Q-Matrix</vt:lpstr>
      <vt:lpstr>'Q-Matrix'!Drucktitel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/>
  <cp:lastPrinted>2016-03-08T08:32:09Z</cp:lastPrinted>
  <dcterms:created xsi:type="dcterms:W3CDTF">1998-04-24T17:37:55Z</dcterms:created>
  <dcterms:modified xsi:type="dcterms:W3CDTF">2024-04-09T16:43:51Z</dcterms:modified>
  <cp:category> </cp:category>
</cp:coreProperties>
</file>